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lian\Desktop\"/>
    </mc:Choice>
  </mc:AlternateContent>
  <xr:revisionPtr revIDLastSave="0" documentId="8_{8EE5C228-0E60-4F14-9ED9-2B61B01118D7}" xr6:coauthVersionLast="47" xr6:coauthVersionMax="47" xr10:uidLastSave="{00000000-0000-0000-0000-000000000000}"/>
  <bookViews>
    <workbookView xWindow="-120" yWindow="-120" windowWidth="29040" windowHeight="15840" xr2:uid="{317CF8B6-794F-4993-A584-8EF8393EB3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1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38" i="1"/>
  <c r="G37" i="1"/>
  <c r="G36" i="1"/>
  <c r="G35" i="1"/>
  <c r="G33" i="1"/>
  <c r="G31" i="1"/>
  <c r="G29" i="1"/>
  <c r="G27" i="1"/>
  <c r="G25" i="1"/>
  <c r="G24" i="1"/>
  <c r="G23" i="1"/>
  <c r="G22" i="1"/>
  <c r="G21" i="1"/>
  <c r="G20" i="1"/>
  <c r="G19" i="1"/>
  <c r="G15" i="1"/>
  <c r="G14" i="1"/>
  <c r="G13" i="1"/>
  <c r="G12" i="1"/>
  <c r="H76" i="1" l="1"/>
  <c r="H47" i="1"/>
  <c r="H67" i="1"/>
  <c r="H17" i="1"/>
  <c r="H68" i="1" l="1"/>
</calcChain>
</file>

<file path=xl/sharedStrings.xml><?xml version="1.0" encoding="utf-8"?>
<sst xmlns="http://schemas.openxmlformats.org/spreadsheetml/2006/main" count="140" uniqueCount="116">
  <si>
    <t>Pack "Ideal Year of Scouting" Annual Budget Worksheet</t>
  </si>
  <si>
    <t>Pack Number</t>
  </si>
  <si>
    <t>Committee Chair</t>
  </si>
  <si>
    <t>District</t>
  </si>
  <si>
    <t>Treasurer</t>
  </si>
  <si>
    <t>Cubmaster</t>
  </si>
  <si>
    <t>Projected No. of Scouts</t>
  </si>
  <si>
    <t>Assitant Cubmaster</t>
  </si>
  <si>
    <t>Projected No. of Registered Adults</t>
  </si>
  <si>
    <t>Date Budget Completed</t>
  </si>
  <si>
    <t>Budgeted Expenses</t>
  </si>
  <si>
    <t>Expense Item</t>
  </si>
  <si>
    <t>Notes or Suggestions</t>
  </si>
  <si>
    <t>Number</t>
  </si>
  <si>
    <t>Annual Cost
Per Person</t>
  </si>
  <si>
    <t>Line Total</t>
  </si>
  <si>
    <t>Category Subtotal</t>
  </si>
  <si>
    <t>Recharter</t>
  </si>
  <si>
    <t>Youth Registrations</t>
  </si>
  <si>
    <t>$72 Each (National Fee)</t>
  </si>
  <si>
    <t>Boys Life Subscriptions</t>
  </si>
  <si>
    <t>$12 Each (National Fee)</t>
  </si>
  <si>
    <t>Adult Registrations</t>
  </si>
  <si>
    <t>$42 Each (National Fee)</t>
  </si>
  <si>
    <t>New Scout Registration</t>
  </si>
  <si>
    <t>$25 Each (National Fee)</t>
  </si>
  <si>
    <t>Charter Fee</t>
  </si>
  <si>
    <t>$75 Annually (National Fee)</t>
  </si>
  <si>
    <t># of Items
or People</t>
  </si>
  <si>
    <t>Annual Cost Per Person or Item</t>
  </si>
  <si>
    <t>Scout  Expenses</t>
  </si>
  <si>
    <t xml:space="preserve">Cub Scout Awards/Recognitions </t>
  </si>
  <si>
    <t>Advancement. Ideally, 100% of youth included in ranks, belt loops, etc. Example: $12 / Scout</t>
  </si>
  <si>
    <t>Handbooks*</t>
  </si>
  <si>
    <t>Neckerchief*</t>
  </si>
  <si>
    <t>Cap*</t>
  </si>
  <si>
    <t>Pack T-Shirts</t>
  </si>
  <si>
    <t>Pack Meeting Supplies</t>
  </si>
  <si>
    <t>Enter # of Meetings</t>
  </si>
  <si>
    <t>Den Expenses, Per Scout</t>
  </si>
  <si>
    <t>Den Expenses, Annual</t>
  </si>
  <si>
    <t>Event Expenses</t>
  </si>
  <si>
    <t>Winter Party Per Person</t>
  </si>
  <si>
    <t>Catering, etc.</t>
  </si>
  <si>
    <t>Winter Party Expenses</t>
  </si>
  <si>
    <t>Decorations, location rental, etc.</t>
  </si>
  <si>
    <t>Pinewood Derby Kits</t>
  </si>
  <si>
    <t>Pinewood Derby Expenses</t>
  </si>
  <si>
    <t>Blue and Gold Per Person</t>
  </si>
  <si>
    <t>Blue and Gold Banquet Expenses</t>
  </si>
  <si>
    <t>Entertainment, Decorations, Location rental, etc.</t>
  </si>
  <si>
    <t>Summer Picnic Per Person</t>
  </si>
  <si>
    <t>Summer Picnic Expenses</t>
  </si>
  <si>
    <t>Other Per Person Expenses</t>
  </si>
  <si>
    <t>Pack Operation Expenses</t>
  </si>
  <si>
    <t>Leader Training</t>
  </si>
  <si>
    <t>Leader Guides, etc. Or # leaders @ $____ea.</t>
  </si>
  <si>
    <t>Printed Pack Newsletter</t>
  </si>
  <si>
    <t>Enter # of issues and cost per issue</t>
  </si>
  <si>
    <t>Postage</t>
  </si>
  <si>
    <t>Estimated Total Annual Pieces of Mail</t>
  </si>
  <si>
    <t>Office Supplies</t>
  </si>
  <si>
    <t>Sug. $25</t>
  </si>
  <si>
    <t>Other Supplies</t>
  </si>
  <si>
    <t>Sug. $75 - Candles, Display Boards, etc.</t>
  </si>
  <si>
    <t>Equipment Repair</t>
  </si>
  <si>
    <t>Sug. $150 - Propane, Tent Repair, etc.</t>
  </si>
  <si>
    <t>New Equipment Fund</t>
  </si>
  <si>
    <t>Trailer Expense</t>
  </si>
  <si>
    <t>Sug. $50 - Insurance, Upkeep, etc.</t>
  </si>
  <si>
    <t>Unit Prizes for Popcorn Sale</t>
  </si>
  <si>
    <t>Top Seller, Top Den/Patrol, Kickoff Door Prizes, etc.</t>
  </si>
  <si>
    <t>Reserve Fund</t>
  </si>
  <si>
    <t>For unexepected expenses.</t>
  </si>
  <si>
    <t>Other Pack Annual Expenses</t>
  </si>
  <si>
    <t>Overnight Program Events</t>
  </si>
  <si>
    <t># of People</t>
  </si>
  <si>
    <t>Council Event #1</t>
  </si>
  <si>
    <t>Per Person: Camping, Spookeree, Polar Cubs, etc.</t>
  </si>
  <si>
    <t>Council Event #2</t>
  </si>
  <si>
    <t>"</t>
  </si>
  <si>
    <t>Council Event #3</t>
  </si>
  <si>
    <t>Fall Family Camping - Youth</t>
  </si>
  <si>
    <t>Per Scout: Registration + Pack Fee (food)</t>
  </si>
  <si>
    <t>Fall Family Camping - Adult</t>
  </si>
  <si>
    <t>Per Adult: Pack Fee (food, etc.)</t>
  </si>
  <si>
    <t>Spring Family Camping - Youth</t>
  </si>
  <si>
    <t>Spring Family Camping - Adult</t>
  </si>
  <si>
    <t>Webelos District Camping - Youth</t>
  </si>
  <si>
    <t>Webelos District Camping - Adult</t>
  </si>
  <si>
    <t>Day / Twilight Camp</t>
  </si>
  <si>
    <t>Per Scout</t>
  </si>
  <si>
    <t>Webelos Summer Camp - Youth</t>
  </si>
  <si>
    <t>Webelos Weeklong Camping</t>
  </si>
  <si>
    <t>Webelos Summer Camp - Adult</t>
  </si>
  <si>
    <t>Cubs &amp; Web. Summer Camp - Y.</t>
  </si>
  <si>
    <t>1/2 Week Camp for Cub Scouts</t>
  </si>
  <si>
    <t>Cubs &amp; Web. Summer Camp - A.</t>
  </si>
  <si>
    <t>Camp Assistance</t>
  </si>
  <si>
    <t>Suggested $150 to aid unit families</t>
  </si>
  <si>
    <t>Other Event</t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</si>
  <si>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EXPENSES</t>
    </r>
  </si>
  <si>
    <t>Income</t>
  </si>
  <si>
    <t>Unit Budget Expense Item</t>
  </si>
  <si>
    <t>Notes</t>
  </si>
  <si>
    <t># of  Pepole
or Items</t>
  </si>
  <si>
    <t>Cost Per
Person or Item</t>
  </si>
  <si>
    <t>Annual Dues**</t>
  </si>
  <si>
    <t>Monthly Dues**</t>
  </si>
  <si>
    <t>Per Scout for 10 or 12 months (change formua to x10 or x12)</t>
  </si>
  <si>
    <t>Weekly Dues**</t>
  </si>
  <si>
    <t>Per Scout for 36 weeks (change formua if diff # of weeks)</t>
  </si>
  <si>
    <t>Cash Donations</t>
  </si>
  <si>
    <t>Possibly from charter organization, etc.</t>
  </si>
  <si>
    <t>Surplus from Prior Year</t>
  </si>
  <si>
    <r>
      <t xml:space="preserve">Total Budgeted Annual </t>
    </r>
    <r>
      <rPr>
        <b/>
        <u/>
        <sz val="16"/>
        <color theme="1"/>
        <rFont val="Calibri"/>
        <family val="2"/>
        <scheme val="minor"/>
      </rPr>
      <t>INCOME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</si>
</sst>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49" fontId="5" fillId="5" borderId="8" xfId="0" applyNumberFormat="1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6" fillId="0" borderId="12" xfId="0" applyFont="1" applyBorder="1"/>
    <xf numFmtId="0" fontId="7" fillId="0" borderId="13" xfId="0" applyFont="1" applyBorder="1"/>
    <xf numFmtId="0" fontId="6" fillId="3" borderId="13" xfId="0" applyFont="1" applyFill="1" applyBorder="1" applyAlignment="1" applyProtection="1">
      <alignment horizontal="center"/>
      <protection locked="0"/>
    </xf>
    <xf numFmtId="164" fontId="6" fillId="0" borderId="13" xfId="0" applyNumberFormat="1" applyFont="1" applyBorder="1"/>
    <xf numFmtId="164" fontId="6" fillId="0" borderId="14" xfId="0" applyNumberFormat="1" applyFont="1" applyBorder="1"/>
    <xf numFmtId="0" fontId="1" fillId="6" borderId="6" xfId="0" applyFont="1" applyFill="1" applyBorder="1"/>
    <xf numFmtId="0" fontId="6" fillId="4" borderId="15" xfId="0" applyFont="1" applyFill="1" applyBorder="1" applyAlignment="1">
      <alignment horizontal="center" vertical="center" textRotation="90" wrapText="1"/>
    </xf>
    <xf numFmtId="0" fontId="6" fillId="0" borderId="16" xfId="0" applyFont="1" applyBorder="1"/>
    <xf numFmtId="0" fontId="7" fillId="0" borderId="17" xfId="0" applyFont="1" applyBorder="1"/>
    <xf numFmtId="0" fontId="6" fillId="3" borderId="17" xfId="0" applyFont="1" applyFill="1" applyBorder="1" applyAlignment="1" applyProtection="1">
      <alignment horizontal="center"/>
      <protection locked="0"/>
    </xf>
    <xf numFmtId="164" fontId="6" fillId="0" borderId="17" xfId="0" applyNumberFormat="1" applyFont="1" applyBorder="1"/>
    <xf numFmtId="164" fontId="6" fillId="0" borderId="18" xfId="0" applyNumberFormat="1" applyFont="1" applyBorder="1"/>
    <xf numFmtId="0" fontId="1" fillId="6" borderId="10" xfId="0" applyFont="1" applyFill="1" applyBorder="1"/>
    <xf numFmtId="0" fontId="6" fillId="4" borderId="19" xfId="0" applyFont="1" applyFill="1" applyBorder="1" applyAlignment="1">
      <alignment horizontal="center" vertical="center" textRotation="90" wrapText="1"/>
    </xf>
    <xf numFmtId="0" fontId="6" fillId="0" borderId="20" xfId="0" applyFont="1" applyBorder="1"/>
    <xf numFmtId="0" fontId="7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4" fontId="6" fillId="0" borderId="22" xfId="0" applyNumberFormat="1" applyFont="1" applyBorder="1"/>
    <xf numFmtId="164" fontId="1" fillId="6" borderId="24" xfId="0" applyNumberFormat="1" applyFont="1" applyFill="1" applyBorder="1"/>
    <xf numFmtId="0" fontId="6" fillId="7" borderId="25" xfId="0" applyFont="1" applyFill="1" applyBorder="1"/>
    <xf numFmtId="0" fontId="6" fillId="7" borderId="26" xfId="0" applyFont="1" applyFill="1" applyBorder="1"/>
    <xf numFmtId="0" fontId="6" fillId="7" borderId="26" xfId="0" applyFont="1" applyFill="1" applyBorder="1" applyAlignment="1">
      <alignment horizontal="center"/>
    </xf>
    <xf numFmtId="164" fontId="6" fillId="7" borderId="26" xfId="0" applyNumberFormat="1" applyFont="1" applyFill="1" applyBorder="1"/>
    <xf numFmtId="0" fontId="6" fillId="7" borderId="27" xfId="0" applyFont="1" applyFill="1" applyBorder="1"/>
    <xf numFmtId="164" fontId="3" fillId="2" borderId="24" xfId="0" applyNumberFormat="1" applyFont="1" applyFill="1" applyBorder="1"/>
    <xf numFmtId="0" fontId="6" fillId="5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8" fillId="5" borderId="8" xfId="0" applyNumberFormat="1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vertical="center" textRotation="90" wrapText="1"/>
    </xf>
    <xf numFmtId="0" fontId="6" fillId="0" borderId="29" xfId="0" applyFont="1" applyBorder="1" applyAlignment="1">
      <alignment vertical="center"/>
    </xf>
    <xf numFmtId="0" fontId="9" fillId="0" borderId="13" xfId="0" applyFont="1" applyBorder="1" applyAlignment="1">
      <alignment wrapText="1"/>
    </xf>
    <xf numFmtId="164" fontId="6" fillId="3" borderId="13" xfId="0" applyNumberFormat="1" applyFont="1" applyFill="1" applyBorder="1"/>
    <xf numFmtId="0" fontId="6" fillId="4" borderId="30" xfId="0" applyFont="1" applyFill="1" applyBorder="1" applyAlignment="1">
      <alignment horizontal="center" vertical="center" textRotation="90" wrapText="1"/>
    </xf>
    <xf numFmtId="0" fontId="3" fillId="0" borderId="25" xfId="0" applyFont="1" applyBorder="1"/>
    <xf numFmtId="0" fontId="1" fillId="0" borderId="17" xfId="0" applyFont="1" applyBorder="1"/>
    <xf numFmtId="164" fontId="6" fillId="3" borderId="17" xfId="0" applyNumberFormat="1" applyFont="1" applyFill="1" applyBorder="1"/>
    <xf numFmtId="0" fontId="6" fillId="0" borderId="25" xfId="0" applyFont="1" applyBorder="1"/>
    <xf numFmtId="0" fontId="6" fillId="0" borderId="17" xfId="0" applyFont="1" applyBorder="1"/>
    <xf numFmtId="0" fontId="6" fillId="0" borderId="31" xfId="0" applyFont="1" applyBorder="1"/>
    <xf numFmtId="0" fontId="7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64" fontId="6" fillId="3" borderId="33" xfId="0" applyNumberFormat="1" applyFont="1" applyFill="1" applyBorder="1"/>
    <xf numFmtId="0" fontId="6" fillId="4" borderId="34" xfId="0" applyFont="1" applyFill="1" applyBorder="1" applyAlignment="1">
      <alignment horizontal="center" vertical="center" textRotation="90" wrapText="1"/>
    </xf>
    <xf numFmtId="0" fontId="6" fillId="4" borderId="0" xfId="0" applyFont="1" applyFill="1" applyAlignment="1">
      <alignment horizontal="center" vertical="center" textRotation="90" wrapText="1"/>
    </xf>
    <xf numFmtId="0" fontId="6" fillId="0" borderId="21" xfId="0" applyFont="1" applyBorder="1" applyAlignment="1" applyProtection="1">
      <alignment horizontal="center"/>
      <protection locked="0"/>
    </xf>
    <xf numFmtId="164" fontId="6" fillId="3" borderId="22" xfId="0" applyNumberFormat="1" applyFont="1" applyFill="1" applyBorder="1"/>
    <xf numFmtId="0" fontId="6" fillId="0" borderId="21" xfId="0" applyFont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/>
    <xf numFmtId="0" fontId="6" fillId="3" borderId="26" xfId="0" applyFont="1" applyFill="1" applyBorder="1" applyAlignment="1" applyProtection="1">
      <alignment horizontal="center"/>
      <protection locked="0"/>
    </xf>
    <xf numFmtId="164" fontId="6" fillId="3" borderId="26" xfId="0" applyNumberFormat="1" applyFont="1" applyFill="1" applyBorder="1"/>
    <xf numFmtId="164" fontId="6" fillId="0" borderId="27" xfId="0" applyNumberFormat="1" applyFont="1" applyBorder="1"/>
    <xf numFmtId="0" fontId="6" fillId="3" borderId="21" xfId="0" applyFont="1" applyFill="1" applyBorder="1" applyAlignment="1" applyProtection="1">
      <alignment horizontal="center"/>
      <protection locked="0"/>
    </xf>
    <xf numFmtId="164" fontId="6" fillId="3" borderId="21" xfId="0" applyNumberFormat="1" applyFont="1" applyFill="1" applyBorder="1"/>
    <xf numFmtId="0" fontId="6" fillId="0" borderId="35" xfId="0" applyFont="1" applyBorder="1"/>
    <xf numFmtId="0" fontId="6" fillId="0" borderId="13" xfId="0" applyFont="1" applyBorder="1" applyAlignment="1">
      <alignment horizontal="center"/>
    </xf>
    <xf numFmtId="164" fontId="6" fillId="3" borderId="14" xfId="0" applyNumberFormat="1" applyFont="1" applyFill="1" applyBorder="1"/>
    <xf numFmtId="0" fontId="6" fillId="0" borderId="17" xfId="0" applyFont="1" applyBorder="1" applyAlignment="1">
      <alignment horizontal="center"/>
    </xf>
    <xf numFmtId="164" fontId="6" fillId="3" borderId="18" xfId="0" applyNumberFormat="1" applyFont="1" applyFill="1" applyBorder="1"/>
    <xf numFmtId="0" fontId="6" fillId="0" borderId="36" xfId="0" applyFont="1" applyBorder="1"/>
    <xf numFmtId="0" fontId="7" fillId="0" borderId="8" xfId="0" applyFont="1" applyBorder="1"/>
    <xf numFmtId="0" fontId="6" fillId="0" borderId="8" xfId="0" applyFont="1" applyBorder="1" applyAlignment="1">
      <alignment horizontal="center"/>
    </xf>
    <xf numFmtId="164" fontId="6" fillId="3" borderId="37" xfId="0" applyNumberFormat="1" applyFont="1" applyFill="1" applyBorder="1"/>
    <xf numFmtId="0" fontId="6" fillId="0" borderId="38" xfId="0" applyFont="1" applyBorder="1"/>
    <xf numFmtId="0" fontId="7" fillId="0" borderId="39" xfId="0" applyFont="1" applyBorder="1"/>
    <xf numFmtId="0" fontId="6" fillId="0" borderId="39" xfId="0" applyFont="1" applyBorder="1" applyAlignment="1">
      <alignment horizontal="center"/>
    </xf>
    <xf numFmtId="164" fontId="6" fillId="3" borderId="40" xfId="0" applyNumberFormat="1" applyFont="1" applyFill="1" applyBorder="1"/>
    <xf numFmtId="0" fontId="6" fillId="7" borderId="42" xfId="0" applyFont="1" applyFill="1" applyBorder="1"/>
    <xf numFmtId="0" fontId="6" fillId="7" borderId="39" xfId="0" applyFont="1" applyFill="1" applyBorder="1"/>
    <xf numFmtId="0" fontId="6" fillId="7" borderId="39" xfId="0" applyFont="1" applyFill="1" applyBorder="1" applyAlignment="1">
      <alignment horizontal="center"/>
    </xf>
    <xf numFmtId="164" fontId="6" fillId="7" borderId="39" xfId="0" applyNumberFormat="1" applyFont="1" applyFill="1" applyBorder="1"/>
    <xf numFmtId="0" fontId="6" fillId="7" borderId="40" xfId="0" applyFont="1" applyFill="1" applyBorder="1"/>
    <xf numFmtId="0" fontId="6" fillId="4" borderId="43" xfId="0" applyFont="1" applyFill="1" applyBorder="1" applyAlignment="1">
      <alignment horizontal="center" vertical="center" textRotation="90" wrapText="1"/>
    </xf>
    <xf numFmtId="0" fontId="6" fillId="5" borderId="31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49" fontId="8" fillId="5" borderId="32" xfId="0" applyNumberFormat="1" applyFont="1" applyFill="1" applyBorder="1" applyAlignment="1">
      <alignment horizontal="center" wrapText="1"/>
    </xf>
    <xf numFmtId="0" fontId="5" fillId="5" borderId="32" xfId="0" applyFont="1" applyFill="1" applyBorder="1" applyAlignment="1">
      <alignment horizontal="center" wrapText="1"/>
    </xf>
    <xf numFmtId="0" fontId="8" fillId="5" borderId="33" xfId="0" applyFont="1" applyFill="1" applyBorder="1" applyAlignment="1">
      <alignment horizontal="center" wrapText="1"/>
    </xf>
    <xf numFmtId="0" fontId="5" fillId="5" borderId="44" xfId="0" applyFont="1" applyFill="1" applyBorder="1" applyAlignment="1">
      <alignment horizontal="center" wrapText="1"/>
    </xf>
    <xf numFmtId="0" fontId="3" fillId="0" borderId="45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164" fontId="6" fillId="3" borderId="13" xfId="0" applyNumberFormat="1" applyFont="1" applyFill="1" applyBorder="1" applyAlignment="1">
      <alignment vertical="center"/>
    </xf>
    <xf numFmtId="164" fontId="6" fillId="0" borderId="46" xfId="0" applyNumberFormat="1" applyFont="1" applyBorder="1" applyAlignment="1">
      <alignment vertical="center"/>
    </xf>
    <xf numFmtId="0" fontId="1" fillId="0" borderId="19" xfId="0" applyFont="1" applyBorder="1"/>
    <xf numFmtId="0" fontId="3" fillId="0" borderId="47" xfId="0" applyFont="1" applyBorder="1" applyAlignment="1">
      <alignment vertical="center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>
      <alignment vertical="center"/>
    </xf>
    <xf numFmtId="164" fontId="6" fillId="0" borderId="48" xfId="0" applyNumberFormat="1" applyFont="1" applyBorder="1" applyAlignment="1">
      <alignment vertical="center"/>
    </xf>
    <xf numFmtId="0" fontId="1" fillId="0" borderId="49" xfId="0" applyFont="1" applyBorder="1"/>
    <xf numFmtId="0" fontId="6" fillId="3" borderId="32" xfId="0" applyFont="1" applyFill="1" applyBorder="1" applyAlignment="1" applyProtection="1">
      <alignment horizontal="center" vertical="center"/>
      <protection locked="0"/>
    </xf>
    <xf numFmtId="164" fontId="6" fillId="3" borderId="32" xfId="0" applyNumberFormat="1" applyFont="1" applyFill="1" applyBorder="1" applyAlignment="1">
      <alignment vertical="center"/>
    </xf>
    <xf numFmtId="164" fontId="6" fillId="0" borderId="5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164" fontId="6" fillId="3" borderId="21" xfId="0" applyNumberFormat="1" applyFont="1" applyFill="1" applyBorder="1" applyAlignment="1">
      <alignment vertical="center"/>
    </xf>
    <xf numFmtId="164" fontId="6" fillId="0" borderId="51" xfId="0" applyNumberFormat="1" applyFont="1" applyBorder="1" applyAlignment="1">
      <alignment vertical="center"/>
    </xf>
    <xf numFmtId="164" fontId="6" fillId="3" borderId="21" xfId="0" applyNumberFormat="1" applyFont="1" applyFill="1" applyBorder="1" applyAlignment="1" applyProtection="1">
      <alignment vertical="center"/>
      <protection locked="0"/>
    </xf>
    <xf numFmtId="164" fontId="6" fillId="3" borderId="13" xfId="0" applyNumberFormat="1" applyFont="1" applyFill="1" applyBorder="1" applyAlignment="1" applyProtection="1">
      <alignment vertical="center"/>
      <protection locked="0"/>
    </xf>
    <xf numFmtId="0" fontId="6" fillId="0" borderId="3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52" xfId="0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53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164" fontId="6" fillId="3" borderId="32" xfId="0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6" fillId="3" borderId="52" xfId="0" applyNumberFormat="1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 textRotation="90" wrapText="1"/>
    </xf>
    <xf numFmtId="0" fontId="1" fillId="7" borderId="39" xfId="0" applyFont="1" applyFill="1" applyBorder="1"/>
    <xf numFmtId="164" fontId="3" fillId="2" borderId="6" xfId="0" applyNumberFormat="1" applyFont="1" applyFill="1" applyBorder="1"/>
    <xf numFmtId="0" fontId="11" fillId="8" borderId="1" xfId="0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164" fontId="13" fillId="8" borderId="52" xfId="0" applyNumberFormat="1" applyFont="1" applyFill="1" applyBorder="1"/>
    <xf numFmtId="0" fontId="4" fillId="4" borderId="6" xfId="0" applyFont="1" applyFill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textRotation="90"/>
    </xf>
    <xf numFmtId="0" fontId="6" fillId="4" borderId="45" xfId="0" applyFont="1" applyFill="1" applyBorder="1" applyAlignment="1">
      <alignment horizontal="center" vertical="center" textRotation="90" wrapText="1"/>
    </xf>
    <xf numFmtId="0" fontId="6" fillId="4" borderId="47" xfId="0" applyFont="1" applyFill="1" applyBorder="1" applyAlignment="1">
      <alignment horizontal="center" vertical="center" textRotation="90" wrapText="1"/>
    </xf>
    <xf numFmtId="0" fontId="6" fillId="0" borderId="35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54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164" fontId="6" fillId="0" borderId="55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64" fontId="6" fillId="3" borderId="46" xfId="0" applyNumberFormat="1" applyFont="1" applyFill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64" fontId="6" fillId="3" borderId="51" xfId="0" applyNumberFormat="1" applyFont="1" applyFill="1" applyBorder="1" applyAlignment="1">
      <alignment vertical="center"/>
    </xf>
    <xf numFmtId="0" fontId="11" fillId="8" borderId="3" xfId="0" applyFont="1" applyFill="1" applyBorder="1" applyAlignment="1">
      <alignment horizontal="right"/>
    </xf>
    <xf numFmtId="164" fontId="13" fillId="8" borderId="41" xfId="0" applyNumberFormat="1" applyFont="1" applyFill="1" applyBorder="1"/>
    <xf numFmtId="0" fontId="1" fillId="7" borderId="1" xfId="0" applyFont="1" applyFill="1" applyBorder="1"/>
    <xf numFmtId="0" fontId="6" fillId="7" borderId="37" xfId="0" applyFont="1" applyFill="1" applyBorder="1" applyAlignment="1">
      <alignment vertical="center"/>
    </xf>
    <xf numFmtId="0" fontId="1" fillId="7" borderId="8" xfId="0" applyFont="1" applyFill="1" applyBorder="1"/>
    <xf numFmtId="0" fontId="1" fillId="7" borderId="5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632D-91D6-4335-A3A3-F61EB0D1C609}">
  <dimension ref="A1:H77"/>
  <sheetViews>
    <sheetView tabSelected="1" workbookViewId="0">
      <selection activeCell="C36" sqref="A36:XFD38"/>
    </sheetView>
  </sheetViews>
  <sheetFormatPr defaultRowHeight="15" x14ac:dyDescent="0.25"/>
  <cols>
    <col min="2" max="2" width="32.42578125" bestFit="1" customWidth="1"/>
    <col min="3" max="3" width="27.7109375" bestFit="1" customWidth="1"/>
    <col min="4" max="4" width="41.7109375" bestFit="1" customWidth="1"/>
    <col min="6" max="6" width="11.42578125" customWidth="1"/>
    <col min="8" max="8" width="7.28515625" bestFit="1" customWidth="1"/>
  </cols>
  <sheetData>
    <row r="1" spans="1:8" ht="19.5" thickBot="1" x14ac:dyDescent="0.3">
      <c r="A1" s="2" t="s">
        <v>0</v>
      </c>
      <c r="B1" s="3"/>
      <c r="C1" s="3"/>
      <c r="D1" s="4"/>
      <c r="E1" s="5"/>
      <c r="F1" s="6"/>
      <c r="G1" s="6" t="s">
        <v>1</v>
      </c>
      <c r="H1" s="7"/>
    </row>
    <row r="2" spans="1:8" x14ac:dyDescent="0.25">
      <c r="A2" s="1"/>
      <c r="B2" s="8"/>
      <c r="C2" s="8"/>
      <c r="D2" s="8"/>
      <c r="E2" s="1"/>
      <c r="F2" s="1"/>
      <c r="G2" s="1"/>
      <c r="H2" s="1"/>
    </row>
    <row r="3" spans="1:8" x14ac:dyDescent="0.25">
      <c r="A3" s="1"/>
      <c r="B3" s="9"/>
      <c r="C3" s="10" t="s">
        <v>2</v>
      </c>
      <c r="D3" s="11"/>
      <c r="E3" s="9"/>
      <c r="F3" s="10" t="s">
        <v>3</v>
      </c>
      <c r="G3" s="11"/>
      <c r="H3" s="11"/>
    </row>
    <row r="4" spans="1:8" x14ac:dyDescent="0.25">
      <c r="A4" s="1"/>
      <c r="B4" s="9"/>
      <c r="C4" s="10" t="s">
        <v>4</v>
      </c>
      <c r="D4" s="12"/>
      <c r="E4" s="9"/>
      <c r="F4" s="9"/>
      <c r="G4" s="9"/>
      <c r="H4" s="9"/>
    </row>
    <row r="5" spans="1:8" x14ac:dyDescent="0.25">
      <c r="A5" s="1"/>
      <c r="B5" s="9"/>
      <c r="C5" s="10" t="s">
        <v>5</v>
      </c>
      <c r="D5" s="12"/>
      <c r="E5" s="1"/>
      <c r="F5" s="9"/>
      <c r="G5" s="10" t="s">
        <v>6</v>
      </c>
      <c r="H5" s="11">
        <v>0</v>
      </c>
    </row>
    <row r="6" spans="1:8" x14ac:dyDescent="0.25">
      <c r="A6" s="1"/>
      <c r="B6" s="9"/>
      <c r="C6" s="10" t="s">
        <v>7</v>
      </c>
      <c r="D6" s="12"/>
      <c r="E6" s="1"/>
      <c r="F6" s="9"/>
      <c r="G6" s="1"/>
      <c r="H6" s="1"/>
    </row>
    <row r="7" spans="1:8" x14ac:dyDescent="0.25">
      <c r="A7" s="1"/>
      <c r="B7" s="9"/>
      <c r="C7" s="10"/>
      <c r="D7" s="11"/>
      <c r="E7" s="1"/>
      <c r="F7" s="1"/>
      <c r="G7" s="10" t="s">
        <v>8</v>
      </c>
      <c r="H7" s="11"/>
    </row>
    <row r="8" spans="1:8" x14ac:dyDescent="0.25">
      <c r="A8" s="1"/>
      <c r="B8" s="9"/>
      <c r="C8" s="9"/>
      <c r="D8" s="9"/>
      <c r="E8" s="1"/>
      <c r="F8" s="1"/>
      <c r="G8" s="1"/>
      <c r="H8" s="1"/>
    </row>
    <row r="9" spans="1:8" x14ac:dyDescent="0.25">
      <c r="A9" s="1"/>
      <c r="B9" s="9"/>
      <c r="C9" s="10" t="s">
        <v>9</v>
      </c>
      <c r="D9" s="11"/>
      <c r="E9" s="1"/>
      <c r="F9" s="1"/>
      <c r="G9" s="1"/>
      <c r="H9" s="1"/>
    </row>
    <row r="10" spans="1:8" ht="15.75" thickBot="1" x14ac:dyDescent="0.3">
      <c r="A10" s="1"/>
      <c r="B10" s="9"/>
      <c r="C10" s="9"/>
      <c r="D10" s="9"/>
      <c r="E10" s="9"/>
      <c r="F10" s="9"/>
      <c r="G10" s="9"/>
      <c r="H10" s="9"/>
    </row>
    <row r="11" spans="1:8" ht="24" thickBot="1" x14ac:dyDescent="0.3">
      <c r="A11" s="13" t="s">
        <v>10</v>
      </c>
      <c r="B11" s="14"/>
      <c r="C11" s="15" t="s">
        <v>11</v>
      </c>
      <c r="D11" s="15" t="s">
        <v>12</v>
      </c>
      <c r="E11" s="16" t="s">
        <v>13</v>
      </c>
      <c r="F11" s="17" t="s">
        <v>14</v>
      </c>
      <c r="G11" s="18" t="s">
        <v>15</v>
      </c>
      <c r="H11" s="19" t="s">
        <v>16</v>
      </c>
    </row>
    <row r="12" spans="1:8" x14ac:dyDescent="0.25">
      <c r="A12" s="20"/>
      <c r="B12" s="21" t="s">
        <v>17</v>
      </c>
      <c r="C12" s="22" t="s">
        <v>18</v>
      </c>
      <c r="D12" s="23" t="s">
        <v>19</v>
      </c>
      <c r="E12" s="24">
        <v>0</v>
      </c>
      <c r="F12" s="25">
        <v>66</v>
      </c>
      <c r="G12" s="26">
        <f>E12*F12</f>
        <v>0</v>
      </c>
      <c r="H12" s="27"/>
    </row>
    <row r="13" spans="1:8" x14ac:dyDescent="0.25">
      <c r="A13" s="20"/>
      <c r="B13" s="28"/>
      <c r="C13" s="29" t="s">
        <v>20</v>
      </c>
      <c r="D13" s="30" t="s">
        <v>21</v>
      </c>
      <c r="E13" s="31">
        <v>0</v>
      </c>
      <c r="F13" s="32">
        <v>12</v>
      </c>
      <c r="G13" s="33">
        <f>E13*F13</f>
        <v>0</v>
      </c>
      <c r="H13" s="34"/>
    </row>
    <row r="14" spans="1:8" x14ac:dyDescent="0.25">
      <c r="A14" s="20"/>
      <c r="B14" s="28"/>
      <c r="C14" s="29" t="s">
        <v>22</v>
      </c>
      <c r="D14" s="30" t="s">
        <v>23</v>
      </c>
      <c r="E14" s="31">
        <v>0</v>
      </c>
      <c r="F14" s="32">
        <v>42</v>
      </c>
      <c r="G14" s="33">
        <f>E14*F14</f>
        <v>0</v>
      </c>
      <c r="H14" s="34"/>
    </row>
    <row r="15" spans="1:8" x14ac:dyDescent="0.25">
      <c r="A15" s="20"/>
      <c r="B15" s="28"/>
      <c r="C15" s="29" t="s">
        <v>24</v>
      </c>
      <c r="D15" s="30" t="s">
        <v>25</v>
      </c>
      <c r="E15" s="31">
        <v>0</v>
      </c>
      <c r="F15" s="32">
        <v>25</v>
      </c>
      <c r="G15" s="33">
        <f>E15*F15</f>
        <v>0</v>
      </c>
      <c r="H15" s="34"/>
    </row>
    <row r="16" spans="1:8" ht="15.75" thickBot="1" x14ac:dyDescent="0.3">
      <c r="A16" s="20"/>
      <c r="B16" s="35"/>
      <c r="C16" s="36" t="s">
        <v>26</v>
      </c>
      <c r="D16" s="37" t="s">
        <v>27</v>
      </c>
      <c r="E16" s="38"/>
      <c r="F16" s="39"/>
      <c r="G16" s="40">
        <v>75</v>
      </c>
      <c r="H16" s="41"/>
    </row>
    <row r="17" spans="1:8" ht="15.75" thickBot="1" x14ac:dyDescent="0.3">
      <c r="A17" s="20"/>
      <c r="B17" s="42"/>
      <c r="C17" s="43"/>
      <c r="D17" s="43"/>
      <c r="E17" s="44"/>
      <c r="F17" s="45"/>
      <c r="G17" s="46"/>
      <c r="H17" s="47">
        <f>SUM(G12:G16)</f>
        <v>75</v>
      </c>
    </row>
    <row r="18" spans="1:8" ht="35.25" thickBot="1" x14ac:dyDescent="0.3">
      <c r="A18" s="20"/>
      <c r="B18" s="48"/>
      <c r="C18" s="49" t="s">
        <v>11</v>
      </c>
      <c r="D18" s="50" t="s">
        <v>12</v>
      </c>
      <c r="E18" s="51" t="s">
        <v>28</v>
      </c>
      <c r="F18" s="18" t="s">
        <v>29</v>
      </c>
      <c r="G18" s="52" t="s">
        <v>15</v>
      </c>
      <c r="H18" s="19" t="s">
        <v>16</v>
      </c>
    </row>
    <row r="19" spans="1:8" ht="23.25" x14ac:dyDescent="0.25">
      <c r="A19" s="20"/>
      <c r="B19" s="53" t="s">
        <v>30</v>
      </c>
      <c r="C19" s="54" t="s">
        <v>31</v>
      </c>
      <c r="D19" s="55" t="s">
        <v>32</v>
      </c>
      <c r="E19" s="24">
        <v>0</v>
      </c>
      <c r="F19" s="56">
        <v>0</v>
      </c>
      <c r="G19" s="26">
        <f>E19*F19</f>
        <v>0</v>
      </c>
      <c r="H19" s="27"/>
    </row>
    <row r="20" spans="1:8" x14ac:dyDescent="0.25">
      <c r="A20" s="20"/>
      <c r="B20" s="57"/>
      <c r="C20" s="58" t="s">
        <v>33</v>
      </c>
      <c r="D20" s="59"/>
      <c r="E20" s="31">
        <v>0</v>
      </c>
      <c r="F20" s="60">
        <v>0</v>
      </c>
      <c r="G20" s="33">
        <f>E20*F20</f>
        <v>0</v>
      </c>
      <c r="H20" s="34"/>
    </row>
    <row r="21" spans="1:8" x14ac:dyDescent="0.25">
      <c r="A21" s="20"/>
      <c r="B21" s="57"/>
      <c r="C21" s="58" t="s">
        <v>34</v>
      </c>
      <c r="D21" s="59"/>
      <c r="E21" s="31">
        <v>0</v>
      </c>
      <c r="F21" s="60">
        <v>0</v>
      </c>
      <c r="G21" s="33">
        <f>E21*F21</f>
        <v>0</v>
      </c>
      <c r="H21" s="34"/>
    </row>
    <row r="22" spans="1:8" x14ac:dyDescent="0.25">
      <c r="A22" s="20"/>
      <c r="B22" s="57"/>
      <c r="C22" s="58" t="s">
        <v>35</v>
      </c>
      <c r="D22" s="59"/>
      <c r="E22" s="31">
        <v>0</v>
      </c>
      <c r="F22" s="60">
        <v>0</v>
      </c>
      <c r="G22" s="33">
        <f>E22*F22</f>
        <v>0</v>
      </c>
      <c r="H22" s="34"/>
    </row>
    <row r="23" spans="1:8" x14ac:dyDescent="0.25">
      <c r="A23" s="20"/>
      <c r="B23" s="57"/>
      <c r="C23" s="61" t="s">
        <v>36</v>
      </c>
      <c r="D23" s="62"/>
      <c r="E23" s="31">
        <v>0</v>
      </c>
      <c r="F23" s="60">
        <v>0</v>
      </c>
      <c r="G23" s="33">
        <f t="shared" ref="G23:G27" si="0">E23*F23</f>
        <v>0</v>
      </c>
      <c r="H23" s="34"/>
    </row>
    <row r="24" spans="1:8" x14ac:dyDescent="0.25">
      <c r="A24" s="20"/>
      <c r="B24" s="57"/>
      <c r="C24" s="61" t="s">
        <v>37</v>
      </c>
      <c r="D24" s="30" t="s">
        <v>38</v>
      </c>
      <c r="E24" s="31">
        <v>0</v>
      </c>
      <c r="F24" s="60">
        <v>0</v>
      </c>
      <c r="G24" s="33">
        <f t="shared" si="0"/>
        <v>0</v>
      </c>
      <c r="H24" s="34"/>
    </row>
    <row r="25" spans="1:8" x14ac:dyDescent="0.25">
      <c r="A25" s="20"/>
      <c r="B25" s="57"/>
      <c r="C25" s="61" t="s">
        <v>39</v>
      </c>
      <c r="D25" s="30"/>
      <c r="E25" s="31">
        <v>0</v>
      </c>
      <c r="F25" s="60">
        <v>0</v>
      </c>
      <c r="G25" s="33">
        <f t="shared" si="0"/>
        <v>0</v>
      </c>
      <c r="H25" s="34"/>
    </row>
    <row r="26" spans="1:8" ht="15.75" thickBot="1" x14ac:dyDescent="0.3">
      <c r="A26" s="20"/>
      <c r="B26" s="57"/>
      <c r="C26" s="63" t="s">
        <v>40</v>
      </c>
      <c r="D26" s="64"/>
      <c r="E26" s="65"/>
      <c r="F26" s="66"/>
      <c r="G26" s="67">
        <v>0</v>
      </c>
      <c r="H26" s="34"/>
    </row>
    <row r="27" spans="1:8" x14ac:dyDescent="0.25">
      <c r="A27" s="20"/>
      <c r="B27" s="68" t="s">
        <v>41</v>
      </c>
      <c r="C27" s="22" t="s">
        <v>42</v>
      </c>
      <c r="D27" s="23" t="s">
        <v>43</v>
      </c>
      <c r="E27" s="24">
        <v>0</v>
      </c>
      <c r="F27" s="56">
        <v>0</v>
      </c>
      <c r="G27" s="26">
        <f t="shared" si="0"/>
        <v>0</v>
      </c>
      <c r="H27" s="34"/>
    </row>
    <row r="28" spans="1:8" ht="15.75" thickBot="1" x14ac:dyDescent="0.3">
      <c r="A28" s="20"/>
      <c r="B28" s="69"/>
      <c r="C28" s="36" t="s">
        <v>44</v>
      </c>
      <c r="D28" s="37" t="s">
        <v>45</v>
      </c>
      <c r="E28" s="70"/>
      <c r="F28" s="70"/>
      <c r="G28" s="71">
        <v>0</v>
      </c>
      <c r="H28" s="34"/>
    </row>
    <row r="29" spans="1:8" x14ac:dyDescent="0.25">
      <c r="A29" s="20"/>
      <c r="B29" s="69"/>
      <c r="C29" s="22" t="s">
        <v>46</v>
      </c>
      <c r="D29" s="23"/>
      <c r="E29" s="24">
        <v>0</v>
      </c>
      <c r="F29" s="56">
        <v>0</v>
      </c>
      <c r="G29" s="26">
        <f>E29*F29</f>
        <v>0</v>
      </c>
      <c r="H29" s="34"/>
    </row>
    <row r="30" spans="1:8" ht="15.75" thickBot="1" x14ac:dyDescent="0.3">
      <c r="A30" s="20"/>
      <c r="B30" s="69"/>
      <c r="C30" s="36" t="s">
        <v>47</v>
      </c>
      <c r="D30" s="37" t="s">
        <v>45</v>
      </c>
      <c r="E30" s="70"/>
      <c r="F30" s="70"/>
      <c r="G30" s="71">
        <v>0</v>
      </c>
      <c r="H30" s="34"/>
    </row>
    <row r="31" spans="1:8" x14ac:dyDescent="0.25">
      <c r="A31" s="20"/>
      <c r="B31" s="69"/>
      <c r="C31" s="22" t="s">
        <v>48</v>
      </c>
      <c r="D31" s="23" t="s">
        <v>43</v>
      </c>
      <c r="E31" s="24">
        <v>0</v>
      </c>
      <c r="F31" s="56">
        <v>0</v>
      </c>
      <c r="G31" s="26">
        <f>E31*F31</f>
        <v>0</v>
      </c>
      <c r="H31" s="34"/>
    </row>
    <row r="32" spans="1:8" ht="15.75" thickBot="1" x14ac:dyDescent="0.3">
      <c r="A32" s="20"/>
      <c r="B32" s="69"/>
      <c r="C32" s="36" t="s">
        <v>49</v>
      </c>
      <c r="D32" s="37" t="s">
        <v>50</v>
      </c>
      <c r="E32" s="72"/>
      <c r="F32" s="72"/>
      <c r="G32" s="71">
        <v>0</v>
      </c>
      <c r="H32" s="34"/>
    </row>
    <row r="33" spans="1:8" x14ac:dyDescent="0.25">
      <c r="A33" s="20"/>
      <c r="B33" s="69"/>
      <c r="C33" s="22" t="s">
        <v>51</v>
      </c>
      <c r="D33" s="23"/>
      <c r="E33" s="24">
        <v>0</v>
      </c>
      <c r="F33" s="56">
        <v>0</v>
      </c>
      <c r="G33" s="26">
        <f>E33*F33</f>
        <v>0</v>
      </c>
      <c r="H33" s="34"/>
    </row>
    <row r="34" spans="1:8" ht="15.75" thickBot="1" x14ac:dyDescent="0.3">
      <c r="A34" s="20"/>
      <c r="B34" s="69"/>
      <c r="C34" s="36" t="s">
        <v>52</v>
      </c>
      <c r="D34" s="37" t="s">
        <v>45</v>
      </c>
      <c r="E34" s="70"/>
      <c r="F34" s="70"/>
      <c r="G34" s="71">
        <v>0</v>
      </c>
      <c r="H34" s="34"/>
    </row>
    <row r="35" spans="1:8" x14ac:dyDescent="0.25">
      <c r="A35" s="20"/>
      <c r="B35" s="57"/>
      <c r="C35" s="73" t="s">
        <v>53</v>
      </c>
      <c r="D35" s="74"/>
      <c r="E35" s="75">
        <v>0</v>
      </c>
      <c r="F35" s="76">
        <v>0</v>
      </c>
      <c r="G35" s="77">
        <f>E35*F35</f>
        <v>0</v>
      </c>
      <c r="H35" s="34"/>
    </row>
    <row r="36" spans="1:8" x14ac:dyDescent="0.25">
      <c r="A36" s="20"/>
      <c r="B36" s="28" t="s">
        <v>54</v>
      </c>
      <c r="C36" s="80" t="s">
        <v>55</v>
      </c>
      <c r="D36" s="74" t="s">
        <v>56</v>
      </c>
      <c r="E36" s="75">
        <v>0</v>
      </c>
      <c r="F36" s="76">
        <v>0</v>
      </c>
      <c r="G36" s="77">
        <f>E36*F36</f>
        <v>0</v>
      </c>
      <c r="H36" s="34"/>
    </row>
    <row r="37" spans="1:8" x14ac:dyDescent="0.25">
      <c r="A37" s="20"/>
      <c r="B37" s="28"/>
      <c r="C37" s="61" t="s">
        <v>57</v>
      </c>
      <c r="D37" s="30" t="s">
        <v>58</v>
      </c>
      <c r="E37" s="31">
        <v>0</v>
      </c>
      <c r="F37" s="60">
        <v>0</v>
      </c>
      <c r="G37" s="33">
        <f t="shared" ref="G37" si="1">E37*F37</f>
        <v>0</v>
      </c>
      <c r="H37" s="34"/>
    </row>
    <row r="38" spans="1:8" ht="15.75" thickBot="1" x14ac:dyDescent="0.3">
      <c r="A38" s="20"/>
      <c r="B38" s="28"/>
      <c r="C38" s="36" t="s">
        <v>59</v>
      </c>
      <c r="D38" s="37" t="s">
        <v>60</v>
      </c>
      <c r="E38" s="78">
        <v>0</v>
      </c>
      <c r="F38" s="79">
        <v>0.49</v>
      </c>
      <c r="G38" s="40">
        <f>E38*F38</f>
        <v>0</v>
      </c>
      <c r="H38" s="34"/>
    </row>
    <row r="39" spans="1:8" x14ac:dyDescent="0.25">
      <c r="A39" s="20"/>
      <c r="B39" s="28"/>
      <c r="C39" s="22" t="s">
        <v>61</v>
      </c>
      <c r="D39" s="23" t="s">
        <v>62</v>
      </c>
      <c r="E39" s="81"/>
      <c r="F39" s="81"/>
      <c r="G39" s="82">
        <v>0</v>
      </c>
      <c r="H39" s="34"/>
    </row>
    <row r="40" spans="1:8" ht="15.75" thickBot="1" x14ac:dyDescent="0.3">
      <c r="A40" s="20"/>
      <c r="B40" s="28"/>
      <c r="C40" s="36" t="s">
        <v>63</v>
      </c>
      <c r="D40" s="37" t="s">
        <v>64</v>
      </c>
      <c r="E40" s="72"/>
      <c r="F40" s="72"/>
      <c r="G40" s="71">
        <v>0</v>
      </c>
      <c r="H40" s="34"/>
    </row>
    <row r="41" spans="1:8" x14ac:dyDescent="0.25">
      <c r="A41" s="20"/>
      <c r="B41" s="28"/>
      <c r="C41" s="22" t="s">
        <v>65</v>
      </c>
      <c r="D41" s="23" t="s">
        <v>66</v>
      </c>
      <c r="E41" s="81"/>
      <c r="F41" s="81"/>
      <c r="G41" s="82">
        <v>0</v>
      </c>
      <c r="H41" s="34"/>
    </row>
    <row r="42" spans="1:8" x14ac:dyDescent="0.25">
      <c r="A42" s="20"/>
      <c r="B42" s="28"/>
      <c r="C42" s="29" t="s">
        <v>67</v>
      </c>
      <c r="D42" s="30"/>
      <c r="E42" s="83"/>
      <c r="F42" s="83"/>
      <c r="G42" s="84">
        <v>0</v>
      </c>
      <c r="H42" s="34"/>
    </row>
    <row r="43" spans="1:8" ht="15.75" thickBot="1" x14ac:dyDescent="0.3">
      <c r="A43" s="20"/>
      <c r="B43" s="28"/>
      <c r="C43" s="36" t="s">
        <v>68</v>
      </c>
      <c r="D43" s="37" t="s">
        <v>69</v>
      </c>
      <c r="E43" s="72"/>
      <c r="F43" s="72"/>
      <c r="G43" s="71">
        <v>0</v>
      </c>
      <c r="H43" s="34"/>
    </row>
    <row r="44" spans="1:8" ht="15.75" thickBot="1" x14ac:dyDescent="0.3">
      <c r="A44" s="20"/>
      <c r="B44" s="28"/>
      <c r="C44" s="85" t="s">
        <v>70</v>
      </c>
      <c r="D44" s="86" t="s">
        <v>71</v>
      </c>
      <c r="E44" s="87"/>
      <c r="F44" s="87"/>
      <c r="G44" s="88">
        <v>0</v>
      </c>
      <c r="H44" s="34"/>
    </row>
    <row r="45" spans="1:8" ht="15.75" thickBot="1" x14ac:dyDescent="0.3">
      <c r="A45" s="20"/>
      <c r="B45" s="28"/>
      <c r="C45" s="89" t="s">
        <v>72</v>
      </c>
      <c r="D45" s="90" t="s">
        <v>73</v>
      </c>
      <c r="E45" s="91"/>
      <c r="F45" s="91"/>
      <c r="G45" s="92">
        <v>0</v>
      </c>
      <c r="H45" s="34"/>
    </row>
    <row r="46" spans="1:8" x14ac:dyDescent="0.25">
      <c r="A46" s="20"/>
      <c r="B46" s="28"/>
      <c r="C46" s="22" t="s">
        <v>74</v>
      </c>
      <c r="D46" s="23"/>
      <c r="E46" s="81"/>
      <c r="F46" s="81"/>
      <c r="G46" s="82">
        <v>0</v>
      </c>
      <c r="H46" s="34"/>
    </row>
    <row r="47" spans="1:8" ht="15.75" thickBot="1" x14ac:dyDescent="0.3">
      <c r="A47" s="20"/>
      <c r="B47" s="93"/>
      <c r="C47" s="94"/>
      <c r="D47" s="94"/>
      <c r="E47" s="95"/>
      <c r="F47" s="96"/>
      <c r="G47" s="97"/>
      <c r="H47" s="47">
        <f>SUM(G19:G35)</f>
        <v>0</v>
      </c>
    </row>
    <row r="48" spans="1:8" ht="24" thickBot="1" x14ac:dyDescent="0.3">
      <c r="A48" s="20"/>
      <c r="B48" s="98" t="s">
        <v>75</v>
      </c>
      <c r="C48" s="99" t="s">
        <v>11</v>
      </c>
      <c r="D48" s="100" t="s">
        <v>12</v>
      </c>
      <c r="E48" s="101" t="s">
        <v>76</v>
      </c>
      <c r="F48" s="102" t="s">
        <v>14</v>
      </c>
      <c r="G48" s="103" t="s">
        <v>15</v>
      </c>
      <c r="H48" s="104" t="s">
        <v>16</v>
      </c>
    </row>
    <row r="49" spans="1:8" x14ac:dyDescent="0.25">
      <c r="A49" s="20"/>
      <c r="B49" s="69"/>
      <c r="C49" s="105" t="s">
        <v>77</v>
      </c>
      <c r="D49" s="106" t="s">
        <v>78</v>
      </c>
      <c r="E49" s="107">
        <v>0</v>
      </c>
      <c r="F49" s="108">
        <v>0</v>
      </c>
      <c r="G49" s="109">
        <f t="shared" ref="G49:G59" si="2">E49*F49</f>
        <v>0</v>
      </c>
      <c r="H49" s="110"/>
    </row>
    <row r="50" spans="1:8" x14ac:dyDescent="0.25">
      <c r="A50" s="20"/>
      <c r="B50" s="69"/>
      <c r="C50" s="111" t="s">
        <v>79</v>
      </c>
      <c r="D50" s="9" t="s">
        <v>80</v>
      </c>
      <c r="E50" s="112">
        <v>0</v>
      </c>
      <c r="F50" s="113">
        <v>0</v>
      </c>
      <c r="G50" s="114">
        <f t="shared" si="2"/>
        <v>0</v>
      </c>
      <c r="H50" s="115"/>
    </row>
    <row r="51" spans="1:8" ht="15.75" thickBot="1" x14ac:dyDescent="0.3">
      <c r="A51" s="20"/>
      <c r="B51" s="69"/>
      <c r="C51" s="111" t="s">
        <v>81</v>
      </c>
      <c r="D51" s="9" t="s">
        <v>80</v>
      </c>
      <c r="E51" s="116">
        <v>0</v>
      </c>
      <c r="F51" s="117">
        <v>0</v>
      </c>
      <c r="G51" s="118">
        <f t="shared" si="2"/>
        <v>0</v>
      </c>
      <c r="H51" s="115"/>
    </row>
    <row r="52" spans="1:8" x14ac:dyDescent="0.25">
      <c r="A52" s="20"/>
      <c r="B52" s="69"/>
      <c r="C52" s="119" t="s">
        <v>82</v>
      </c>
      <c r="D52" s="120" t="s">
        <v>83</v>
      </c>
      <c r="E52" s="107">
        <v>0</v>
      </c>
      <c r="F52" s="108">
        <v>0</v>
      </c>
      <c r="G52" s="109">
        <f t="shared" si="2"/>
        <v>0</v>
      </c>
      <c r="H52" s="115"/>
    </row>
    <row r="53" spans="1:8" ht="15.75" thickBot="1" x14ac:dyDescent="0.3">
      <c r="A53" s="20"/>
      <c r="B53" s="69"/>
      <c r="C53" s="121" t="s">
        <v>84</v>
      </c>
      <c r="D53" s="122" t="s">
        <v>85</v>
      </c>
      <c r="E53" s="123">
        <v>0</v>
      </c>
      <c r="F53" s="124">
        <v>0</v>
      </c>
      <c r="G53" s="125">
        <f t="shared" si="2"/>
        <v>0</v>
      </c>
      <c r="H53" s="115"/>
    </row>
    <row r="54" spans="1:8" x14ac:dyDescent="0.25">
      <c r="A54" s="20"/>
      <c r="B54" s="69"/>
      <c r="C54" s="119" t="s">
        <v>86</v>
      </c>
      <c r="D54" s="120" t="s">
        <v>83</v>
      </c>
      <c r="E54" s="107">
        <v>0</v>
      </c>
      <c r="F54" s="108">
        <v>0</v>
      </c>
      <c r="G54" s="109">
        <f t="shared" si="2"/>
        <v>0</v>
      </c>
      <c r="H54" s="115"/>
    </row>
    <row r="55" spans="1:8" ht="15.75" thickBot="1" x14ac:dyDescent="0.3">
      <c r="A55" s="20"/>
      <c r="B55" s="69"/>
      <c r="C55" s="121" t="s">
        <v>87</v>
      </c>
      <c r="D55" s="122" t="s">
        <v>85</v>
      </c>
      <c r="E55" s="123">
        <v>0</v>
      </c>
      <c r="F55" s="126">
        <v>0</v>
      </c>
      <c r="G55" s="125">
        <f t="shared" si="2"/>
        <v>0</v>
      </c>
      <c r="H55" s="115"/>
    </row>
    <row r="56" spans="1:8" x14ac:dyDescent="0.25">
      <c r="A56" s="20"/>
      <c r="B56" s="69"/>
      <c r="C56" s="119" t="s">
        <v>88</v>
      </c>
      <c r="D56" s="120" t="s">
        <v>83</v>
      </c>
      <c r="E56" s="107">
        <v>0</v>
      </c>
      <c r="F56" s="127">
        <v>0</v>
      </c>
      <c r="G56" s="109">
        <f t="shared" si="2"/>
        <v>0</v>
      </c>
      <c r="H56" s="115"/>
    </row>
    <row r="57" spans="1:8" ht="15.75" thickBot="1" x14ac:dyDescent="0.3">
      <c r="A57" s="20"/>
      <c r="B57" s="69"/>
      <c r="C57" s="121" t="s">
        <v>89</v>
      </c>
      <c r="D57" s="122" t="s">
        <v>85</v>
      </c>
      <c r="E57" s="123">
        <v>0</v>
      </c>
      <c r="F57" s="126">
        <v>0</v>
      </c>
      <c r="G57" s="125">
        <f t="shared" si="2"/>
        <v>0</v>
      </c>
      <c r="H57" s="115"/>
    </row>
    <row r="58" spans="1:8" ht="15.75" thickBot="1" x14ac:dyDescent="0.3">
      <c r="A58" s="20"/>
      <c r="B58" s="69"/>
      <c r="C58" s="128" t="s">
        <v>90</v>
      </c>
      <c r="D58" s="129" t="s">
        <v>91</v>
      </c>
      <c r="E58" s="130">
        <v>0</v>
      </c>
      <c r="F58" s="131">
        <v>0</v>
      </c>
      <c r="G58" s="132">
        <f t="shared" si="2"/>
        <v>0</v>
      </c>
      <c r="H58" s="115"/>
    </row>
    <row r="59" spans="1:8" x14ac:dyDescent="0.25">
      <c r="A59" s="20"/>
      <c r="B59" s="69"/>
      <c r="C59" s="119" t="s">
        <v>92</v>
      </c>
      <c r="D59" s="133" t="s">
        <v>93</v>
      </c>
      <c r="E59" s="107">
        <v>0</v>
      </c>
      <c r="F59" s="127">
        <v>0</v>
      </c>
      <c r="G59" s="109">
        <f t="shared" si="2"/>
        <v>0</v>
      </c>
      <c r="H59" s="115"/>
    </row>
    <row r="60" spans="1:8" ht="15.75" thickBot="1" x14ac:dyDescent="0.3">
      <c r="A60" s="20"/>
      <c r="B60" s="69"/>
      <c r="C60" s="121" t="s">
        <v>94</v>
      </c>
      <c r="D60" s="134" t="s">
        <v>93</v>
      </c>
      <c r="E60" s="123">
        <v>0</v>
      </c>
      <c r="F60" s="126">
        <v>0</v>
      </c>
      <c r="G60" s="125">
        <f>E60*F60</f>
        <v>0</v>
      </c>
      <c r="H60" s="115"/>
    </row>
    <row r="61" spans="1:8" x14ac:dyDescent="0.25">
      <c r="A61" s="20"/>
      <c r="B61" s="69"/>
      <c r="C61" s="119" t="s">
        <v>95</v>
      </c>
      <c r="D61" s="133" t="s">
        <v>96</v>
      </c>
      <c r="E61" s="107">
        <v>0</v>
      </c>
      <c r="F61" s="127">
        <v>0</v>
      </c>
      <c r="G61" s="109">
        <f>E61*F61</f>
        <v>0</v>
      </c>
      <c r="H61" s="115"/>
    </row>
    <row r="62" spans="1:8" ht="15.75" thickBot="1" x14ac:dyDescent="0.3">
      <c r="A62" s="20"/>
      <c r="B62" s="69"/>
      <c r="C62" s="135" t="s">
        <v>97</v>
      </c>
      <c r="D62" s="136" t="s">
        <v>96</v>
      </c>
      <c r="E62" s="116">
        <v>0</v>
      </c>
      <c r="F62" s="137">
        <v>0</v>
      </c>
      <c r="G62" s="118">
        <f>E62*F62</f>
        <v>0</v>
      </c>
      <c r="H62" s="115"/>
    </row>
    <row r="63" spans="1:8" thickBot="1" x14ac:dyDescent="0.3">
      <c r="A63" s="20"/>
      <c r="B63" s="69"/>
      <c r="C63" s="138" t="s">
        <v>98</v>
      </c>
      <c r="D63" s="139" t="s">
        <v>99</v>
      </c>
      <c r="E63" s="140"/>
      <c r="F63" s="141"/>
      <c r="G63" s="142">
        <v>0</v>
      </c>
      <c r="H63" s="115"/>
    </row>
    <row r="64" spans="1:8" x14ac:dyDescent="0.25">
      <c r="A64" s="20"/>
      <c r="B64" s="69"/>
      <c r="C64" s="143" t="s">
        <v>100</v>
      </c>
      <c r="D64" s="144"/>
      <c r="E64" s="145"/>
      <c r="F64" s="146"/>
      <c r="G64" s="147">
        <v>0</v>
      </c>
      <c r="H64" s="115"/>
    </row>
    <row r="65" spans="1:8" x14ac:dyDescent="0.25">
      <c r="A65" s="20"/>
      <c r="B65" s="69"/>
      <c r="C65" s="148" t="s">
        <v>100</v>
      </c>
      <c r="D65" s="149"/>
      <c r="E65" s="150"/>
      <c r="F65" s="151"/>
      <c r="G65" s="113">
        <v>0</v>
      </c>
      <c r="H65" s="115"/>
    </row>
    <row r="66" spans="1:8" ht="15.75" thickBot="1" x14ac:dyDescent="0.3">
      <c r="A66" s="152"/>
      <c r="B66" s="69"/>
      <c r="C66" s="153" t="s">
        <v>100</v>
      </c>
      <c r="D66" s="154"/>
      <c r="E66" s="155"/>
      <c r="F66" s="156"/>
      <c r="G66" s="113">
        <v>0</v>
      </c>
      <c r="H66" s="115"/>
    </row>
    <row r="67" spans="1:8" ht="15.75" thickBot="1" x14ac:dyDescent="0.3">
      <c r="A67" s="157"/>
      <c r="B67" s="158"/>
      <c r="C67" s="94"/>
      <c r="D67" s="94"/>
      <c r="E67" s="94"/>
      <c r="F67" s="94"/>
      <c r="G67" s="97"/>
      <c r="H67" s="159">
        <f>SUM(G49:G66)</f>
        <v>0</v>
      </c>
    </row>
    <row r="68" spans="1:8" ht="21.75" thickBot="1" x14ac:dyDescent="0.4">
      <c r="A68" s="160" t="s">
        <v>101</v>
      </c>
      <c r="B68" s="161"/>
      <c r="C68" s="161"/>
      <c r="D68" s="161"/>
      <c r="E68" s="161"/>
      <c r="F68" s="161"/>
      <c r="G68" s="162"/>
      <c r="H68" s="163">
        <f>SUM(H12:H67)</f>
        <v>75</v>
      </c>
    </row>
    <row r="69" spans="1:8" ht="15.75" thickBot="1" x14ac:dyDescent="0.3">
      <c r="A69" s="1"/>
      <c r="B69" s="1"/>
      <c r="C69" s="1"/>
      <c r="D69" s="1"/>
      <c r="E69" s="1"/>
      <c r="F69" s="1"/>
      <c r="G69" s="1"/>
      <c r="H69" s="1"/>
    </row>
    <row r="70" spans="1:8" ht="35.25" thickBot="1" x14ac:dyDescent="0.3">
      <c r="A70" s="164" t="s">
        <v>102</v>
      </c>
      <c r="B70" s="49"/>
      <c r="C70" s="50" t="s">
        <v>103</v>
      </c>
      <c r="D70" s="50" t="s">
        <v>104</v>
      </c>
      <c r="E70" s="51" t="s">
        <v>105</v>
      </c>
      <c r="F70" s="52" t="s">
        <v>106</v>
      </c>
      <c r="G70" s="52" t="s">
        <v>15</v>
      </c>
      <c r="H70" s="104" t="s">
        <v>16</v>
      </c>
    </row>
    <row r="71" spans="1:8" x14ac:dyDescent="0.25">
      <c r="A71" s="165"/>
      <c r="B71" s="166"/>
      <c r="C71" s="119" t="s">
        <v>107</v>
      </c>
      <c r="D71" s="120" t="s">
        <v>91</v>
      </c>
      <c r="E71" s="107">
        <v>0</v>
      </c>
      <c r="F71" s="127">
        <v>0</v>
      </c>
      <c r="G71" s="109">
        <f>F71*E71</f>
        <v>0</v>
      </c>
      <c r="H71" s="110"/>
    </row>
    <row r="72" spans="1:8" x14ac:dyDescent="0.25">
      <c r="A72" s="165"/>
      <c r="B72" s="167"/>
      <c r="C72" s="168" t="s">
        <v>108</v>
      </c>
      <c r="D72" s="169" t="s">
        <v>109</v>
      </c>
      <c r="E72" s="170">
        <v>0</v>
      </c>
      <c r="F72" s="171">
        <v>0</v>
      </c>
      <c r="G72" s="172">
        <f>F72*E72*10</f>
        <v>0</v>
      </c>
      <c r="H72" s="110"/>
    </row>
    <row r="73" spans="1:8" ht="15.75" thickBot="1" x14ac:dyDescent="0.3">
      <c r="A73" s="165"/>
      <c r="B73" s="167"/>
      <c r="C73" s="173" t="s">
        <v>110</v>
      </c>
      <c r="D73" s="174" t="s">
        <v>111</v>
      </c>
      <c r="E73" s="175">
        <v>0</v>
      </c>
      <c r="F73" s="137">
        <v>0</v>
      </c>
      <c r="G73" s="176">
        <f>F73*E73*36</f>
        <v>0</v>
      </c>
      <c r="H73" s="110"/>
    </row>
    <row r="74" spans="1:8" x14ac:dyDescent="0.25">
      <c r="A74" s="165"/>
      <c r="B74" s="167"/>
      <c r="C74" s="119" t="s">
        <v>112</v>
      </c>
      <c r="D74" s="120" t="s">
        <v>113</v>
      </c>
      <c r="E74" s="177"/>
      <c r="F74" s="177"/>
      <c r="G74" s="178">
        <f>F73+F74</f>
        <v>0</v>
      </c>
      <c r="H74" s="115"/>
    </row>
    <row r="75" spans="1:8" ht="15.75" thickBot="1" x14ac:dyDescent="0.3">
      <c r="A75" s="165"/>
      <c r="B75" s="167"/>
      <c r="C75" s="121" t="s">
        <v>114</v>
      </c>
      <c r="D75" s="179"/>
      <c r="E75" s="180"/>
      <c r="F75" s="180"/>
      <c r="G75" s="181">
        <v>0</v>
      </c>
      <c r="H75" s="115"/>
    </row>
    <row r="76" spans="1:8" ht="21.75" thickBot="1" x14ac:dyDescent="0.4">
      <c r="A76" s="160" t="s">
        <v>115</v>
      </c>
      <c r="B76" s="161"/>
      <c r="C76" s="161"/>
      <c r="D76" s="161"/>
      <c r="E76" s="161"/>
      <c r="F76" s="161"/>
      <c r="G76" s="182"/>
      <c r="H76" s="183">
        <f>SUM(G71:G75)</f>
        <v>0</v>
      </c>
    </row>
    <row r="77" spans="1:8" ht="15.75" thickBot="1" x14ac:dyDescent="0.3">
      <c r="A77" s="184"/>
      <c r="B77" s="185"/>
      <c r="C77" s="186"/>
      <c r="D77" s="186"/>
      <c r="E77" s="186"/>
      <c r="F77" s="186"/>
      <c r="G77" s="186"/>
      <c r="H77" s="187"/>
    </row>
  </sheetData>
  <mergeCells count="31">
    <mergeCell ref="A68:G68"/>
    <mergeCell ref="A70:A75"/>
    <mergeCell ref="B71:B75"/>
    <mergeCell ref="E74:F74"/>
    <mergeCell ref="E75:F75"/>
    <mergeCell ref="A76:G76"/>
    <mergeCell ref="B48:B66"/>
    <mergeCell ref="E63:F63"/>
    <mergeCell ref="E64:F64"/>
    <mergeCell ref="E65:F65"/>
    <mergeCell ref="E66:F66"/>
    <mergeCell ref="E34:F34"/>
    <mergeCell ref="B36:B46"/>
    <mergeCell ref="E39:F39"/>
    <mergeCell ref="E40:F40"/>
    <mergeCell ref="E41:F41"/>
    <mergeCell ref="E42:F42"/>
    <mergeCell ref="E43:F43"/>
    <mergeCell ref="E44:F44"/>
    <mergeCell ref="E45:F45"/>
    <mergeCell ref="E46:F46"/>
    <mergeCell ref="A1:D1"/>
    <mergeCell ref="A11:A66"/>
    <mergeCell ref="B12:B16"/>
    <mergeCell ref="E16:F16"/>
    <mergeCell ref="B19:B26"/>
    <mergeCell ref="E26:F26"/>
    <mergeCell ref="B27:B35"/>
    <mergeCell ref="E28:F28"/>
    <mergeCell ref="E30:F30"/>
    <mergeCell ref="E32:F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Kilian</dc:creator>
  <cp:lastModifiedBy>Scott Kilian</cp:lastModifiedBy>
  <dcterms:created xsi:type="dcterms:W3CDTF">2022-04-27T18:46:59Z</dcterms:created>
  <dcterms:modified xsi:type="dcterms:W3CDTF">2022-04-27T18:48:16Z</dcterms:modified>
</cp:coreProperties>
</file>